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J23"/>
  <c r="I23"/>
  <c r="H23"/>
  <c r="G23"/>
  <c r="F23"/>
  <c r="J13"/>
  <c r="I13"/>
  <c r="I24" s="1"/>
  <c r="H13"/>
  <c r="G13"/>
  <c r="H24" l="1"/>
  <c r="J24"/>
  <c r="G24"/>
</calcChain>
</file>

<file path=xl/sharedStrings.xml><?xml version="1.0" encoding="utf-8"?>
<sst xmlns="http://schemas.openxmlformats.org/spreadsheetml/2006/main" count="68" uniqueCount="54">
  <si>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</si>
  <si>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</si>
  <si>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</si>
  <si>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</si>
  <si>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</si>
  <si>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</si>
  <si>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</si>
  <si>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</si>
  <si>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</si>
  <si>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</si>
  <si>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</si>
  <si>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</si>
  <si>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</si>
  <si>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</si>
  <si>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</si>
  <si>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</si>
  <si>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</si>
  <si>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</si>
  <si>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</si>
  <si>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</si>
  <si>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</si>
  <si>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</si>
  <si>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Кофейный напиток с молоком</t>
  </si>
  <si>
    <t xml:space="preserve">Хлеб Пшеничный </t>
  </si>
  <si>
    <t>1/50</t>
  </si>
  <si>
    <t>Рыба минтай припущенная с маслом сливочным "Крестьянским" 72,5%</t>
  </si>
  <si>
    <t>Хлеб Пшеничный</t>
  </si>
  <si>
    <t>Хлеб Ржаной</t>
  </si>
  <si>
    <t>Вторник 1-я нед.</t>
  </si>
  <si>
    <t>Омлет натуральный с маслом сливочным "Крестьянским" 72,5%</t>
  </si>
  <si>
    <t>1/135/13</t>
  </si>
  <si>
    <t>Икра кабачковая консервированная</t>
  </si>
  <si>
    <t>хлеб чёрн.</t>
  </si>
  <si>
    <t>Масло сливочное "Крестьянское" 72,5%(порциями)</t>
  </si>
  <si>
    <t>1/10</t>
  </si>
  <si>
    <t>ИТОГО:</t>
  </si>
  <si>
    <t>Борщ с капустой и картофелем со сметаной</t>
  </si>
  <si>
    <t>Картофель отварной с маслом сливочным "Крестьянским" 72,5%</t>
  </si>
  <si>
    <t>напиток</t>
  </si>
  <si>
    <t>Напиток из плодов шиповника</t>
  </si>
  <si>
    <t>ФРУКТЫ</t>
  </si>
  <si>
    <t>Фрукты сезонные калиброванные(яблоко или апельсин по 1шт.,мандарин по 2шт.)</t>
  </si>
  <si>
    <t>1/150</t>
  </si>
  <si>
    <t>1/250/10</t>
  </si>
  <si>
    <t>1/200</t>
  </si>
  <si>
    <t>ИТОГО ЗА ДЕНЬ:</t>
  </si>
  <si>
    <t>1/100</t>
  </si>
  <si>
    <t>708</t>
  </si>
  <si>
    <t>1/100/10</t>
  </si>
  <si>
    <t>1120</t>
  </si>
  <si>
    <t>1828</t>
  </si>
  <si>
    <t>5-11 класс (для детей участников СВО)</t>
  </si>
  <si>
    <t>Овощи натуральные соленые(огурцы)</t>
  </si>
  <si>
    <t>05.03.2024г.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</si>
</sst>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3" fillId="0" borderId="19" xfId="0" applyFont="1" applyBorder="1" applyAlignment="1">
      <alignment vertical="top" wrapText="1"/>
    </xf>
    <xf numFmtId="49" fontId="3" fillId="0" borderId="20" xfId="0" applyNumberFormat="1" applyFont="1" applyBorder="1" applyAlignment="1">
      <alignment vertical="top" wrapText="1"/>
    </xf>
    <xf numFmtId="2" fontId="3" fillId="0" borderId="20" xfId="0" applyNumberFormat="1" applyFont="1" applyBorder="1" applyAlignment="1">
      <alignment vertical="top" wrapText="1"/>
    </xf>
    <xf numFmtId="2" fontId="2" fillId="0" borderId="5" xfId="0" applyNumberFormat="1" applyFont="1" applyFill="1" applyBorder="1" applyProtection="1">
      <protection locked="0"/>
    </xf>
    <xf numFmtId="2" fontId="2" fillId="0" borderId="6" xfId="0" applyNumberFormat="1" applyFont="1" applyFill="1" applyBorder="1" applyProtection="1">
      <protection locked="0"/>
    </xf>
    <xf numFmtId="0" fontId="2" fillId="0" borderId="7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49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0" fontId="2" fillId="3" borderId="5" xfId="0" applyFont="1" applyFill="1" applyBorder="1"/>
    <xf numFmtId="0" fontId="2" fillId="2" borderId="10" xfId="0" applyFont="1" applyFill="1" applyBorder="1" applyProtection="1">
      <protection locked="0"/>
    </xf>
    <xf numFmtId="0" fontId="2" fillId="0" borderId="4" xfId="0" applyFont="1" applyBorder="1"/>
    <xf numFmtId="49" fontId="3" fillId="0" borderId="20" xfId="0" applyNumberFormat="1" applyFont="1" applyFill="1" applyBorder="1" applyAlignment="1">
      <alignment vertical="top" wrapText="1"/>
    </xf>
    <xf numFmtId="2" fontId="3" fillId="0" borderId="20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2" fontId="3" fillId="0" borderId="20" xfId="0" applyNumberFormat="1" applyFont="1" applyFill="1" applyBorder="1" applyAlignment="1">
      <alignment horizontal="right" vertical="top" wrapText="1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49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0" xfId="0" applyFont="1" applyBorder="1" applyAlignment="1">
      <alignment vertical="top" wrapText="1"/>
    </xf>
    <xf numFmtId="0" fontId="6" fillId="0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0" borderId="20" xfId="0" applyFont="1" applyFill="1" applyBorder="1" applyAlignment="1">
      <alignment vertical="top" wrapText="1"/>
    </xf>
    <xf numFmtId="0" fontId="0" fillId="0" borderId="1" xfId="0" applyFont="1" applyBorder="1"/>
    <xf numFmtId="0" fontId="7" fillId="0" borderId="12" xfId="0" applyFont="1" applyBorder="1" applyAlignment="1">
      <alignment horizontal="center"/>
    </xf>
    <xf numFmtId="0" fontId="2" fillId="0" borderId="22" xfId="0" applyFont="1" applyBorder="1"/>
    <xf numFmtId="0" fontId="3" fillId="0" borderId="20" xfId="0" applyFont="1" applyBorder="1" applyAlignment="1">
      <alignment vertical="top" wrapText="1"/>
    </xf>
    <xf numFmtId="49" fontId="8" fillId="0" borderId="20" xfId="0" applyNumberFormat="1" applyFont="1" applyBorder="1" applyAlignment="1">
      <alignment vertical="top" wrapText="1"/>
    </xf>
    <xf numFmtId="2" fontId="9" fillId="0" borderId="21" xfId="0" applyNumberFormat="1" applyFont="1" applyBorder="1" applyAlignment="1">
      <alignment vertical="top" wrapText="1"/>
    </xf>
    <xf numFmtId="2" fontId="10" fillId="0" borderId="10" xfId="0" applyNumberFormat="1" applyFont="1" applyFill="1" applyBorder="1" applyProtection="1">
      <protection locked="0"/>
    </xf>
    <xf numFmtId="0" fontId="2" fillId="3" borderId="17" xfId="0" applyFont="1" applyFill="1" applyBorder="1" applyProtection="1">
      <protection locked="0"/>
    </xf>
    <xf numFmtId="49" fontId="2" fillId="3" borderId="17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3" fillId="0" borderId="20" xfId="0" applyFont="1" applyFill="1" applyBorder="1" applyAlignment="1">
      <alignment vertical="top" wrapText="1"/>
    </xf>
    <xf numFmtId="2" fontId="9" fillId="0" borderId="2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2" fontId="10" fillId="2" borderId="17" xfId="0" applyNumberFormat="1" applyFont="1" applyFill="1" applyBorder="1" applyProtection="1">
      <protection locked="0"/>
    </xf>
    <xf numFmtId="49" fontId="8" fillId="0" borderId="20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2" fontId="11" fillId="4" borderId="10" xfId="0" applyNumberFormat="1" applyFont="1" applyFill="1" applyBorder="1" applyProtection="1">
      <protection locked="0"/>
    </xf>
    <xf numFmtId="0" fontId="1" fillId="4" borderId="9" xfId="0" applyFont="1" applyFill="1" applyBorder="1"/>
    <xf numFmtId="0" fontId="6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49" fontId="7" fillId="2" borderId="10" xfId="0" applyNumberFormat="1" applyFont="1" applyFill="1" applyBorder="1" applyAlignment="1" applyProtection="1">
      <alignment horizontal="center"/>
      <protection locked="0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0" fontId="7" fillId="3" borderId="17" xfId="0" applyFont="1" applyFill="1" applyBorder="1" applyAlignment="1" applyProtection="1">
      <alignment wrapText="1"/>
      <protection locked="0"/>
    </xf>
    <xf numFmtId="49" fontId="7" fillId="2" borderId="17" xfId="0" applyNumberFormat="1" applyFont="1" applyFill="1" applyBorder="1" applyAlignment="1" applyProtection="1">
      <alignment horizontal="center"/>
      <protection locked="0"/>
    </xf>
    <xf numFmtId="2" fontId="11" fillId="4" borderId="17" xfId="0" applyNumberFormat="1" applyFont="1" applyFill="1" applyBorder="1" applyProtection="1">
      <protection locked="0"/>
    </xf>
    <xf numFmtId="2" fontId="7" fillId="2" borderId="17" xfId="0" applyNumberFormat="1" applyFont="1" applyFill="1" applyBorder="1" applyAlignment="1" applyProtection="1">
      <alignment horizontal="center"/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0" fontId="1" fillId="4" borderId="7" xfId="0" applyFont="1" applyFill="1" applyBorder="1"/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6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7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" t="s">
        <v>51</v>
      </c>
    </row>
    <row r="2" spans="1:12">
      <c r="A2" t="s">
        <v>0</v>
      </c>
      <c r="B2" s="81"/>
      <c r="C2" s="82"/>
      <c r="D2" s="83"/>
      <c r="E2" t="s">
        <v>18</v>
      </c>
      <c r="F2" s="1"/>
      <c r="G2" s="36" t="s">
        <v>28</v>
      </c>
      <c r="I2" t="s">
        <v>1</v>
      </c>
      <c r="J2" s="37" t="s">
        <v>53</v>
      </c>
    </row>
    <row r="3" spans="1:12" ht="7.5" customHeight="1" thickBot="1"/>
    <row r="4" spans="1:12" ht="19.5" thickBot="1">
      <c r="A4" s="44" t="s">
        <v>2</v>
      </c>
      <c r="B4" s="3" t="s">
        <v>3</v>
      </c>
      <c r="C4" s="3" t="s">
        <v>20</v>
      </c>
      <c r="D4" s="3" t="s">
        <v>4</v>
      </c>
      <c r="E4" s="3" t="s">
        <v>21</v>
      </c>
      <c r="F4" s="3" t="s">
        <v>5</v>
      </c>
      <c r="G4" s="35" t="s">
        <v>6</v>
      </c>
      <c r="H4" s="3" t="s">
        <v>7</v>
      </c>
      <c r="I4" s="3" t="s">
        <v>8</v>
      </c>
      <c r="J4" s="4" t="s">
        <v>9</v>
      </c>
      <c r="K4" s="5"/>
      <c r="L4" s="5"/>
    </row>
    <row r="5" spans="1:12" ht="54.75" thickBot="1">
      <c r="A5" s="56" t="s">
        <v>10</v>
      </c>
      <c r="B5" s="6" t="s">
        <v>15</v>
      </c>
      <c r="C5" s="7">
        <v>210</v>
      </c>
      <c r="D5" s="46" t="s">
        <v>29</v>
      </c>
      <c r="E5" s="47" t="s">
        <v>30</v>
      </c>
      <c r="F5" s="48">
        <v>38.590000000000003</v>
      </c>
      <c r="G5" s="9">
        <v>285.8</v>
      </c>
      <c r="H5" s="10">
        <v>13.8</v>
      </c>
      <c r="I5" s="10">
        <v>24.5</v>
      </c>
      <c r="J5" s="11">
        <v>2.6</v>
      </c>
      <c r="K5" s="5"/>
      <c r="L5" s="5"/>
    </row>
    <row r="6" spans="1:12" ht="41.25" thickBot="1">
      <c r="A6" s="12"/>
      <c r="B6" s="13" t="s">
        <v>13</v>
      </c>
      <c r="C6" s="7"/>
      <c r="D6" s="39" t="s">
        <v>31</v>
      </c>
      <c r="E6" s="8" t="s">
        <v>46</v>
      </c>
      <c r="F6" s="48">
        <v>12.8</v>
      </c>
      <c r="G6" s="9">
        <v>45.2</v>
      </c>
      <c r="H6" s="14">
        <v>1.3</v>
      </c>
      <c r="I6" s="14">
        <v>1</v>
      </c>
      <c r="J6" s="15">
        <v>6.4</v>
      </c>
      <c r="K6" s="5"/>
      <c r="L6" s="5"/>
    </row>
    <row r="7" spans="1:12" ht="41.25" thickBot="1">
      <c r="A7" s="12"/>
      <c r="B7" s="43" t="s">
        <v>11</v>
      </c>
      <c r="C7" s="7">
        <v>379</v>
      </c>
      <c r="D7" s="39" t="s">
        <v>22</v>
      </c>
      <c r="E7" s="8" t="s">
        <v>44</v>
      </c>
      <c r="F7" s="48">
        <v>4.8</v>
      </c>
      <c r="G7" s="9">
        <v>103.5</v>
      </c>
      <c r="H7" s="14">
        <v>3.1</v>
      </c>
      <c r="I7" s="14">
        <v>2.4</v>
      </c>
      <c r="J7" s="15">
        <v>17.2</v>
      </c>
      <c r="K7" s="5"/>
      <c r="L7" s="5"/>
    </row>
    <row r="8" spans="1:12" ht="21" thickBot="1">
      <c r="A8" s="12"/>
      <c r="B8" s="13" t="s">
        <v>19</v>
      </c>
      <c r="C8" s="7"/>
      <c r="D8" s="39" t="s">
        <v>23</v>
      </c>
      <c r="E8" s="8" t="s">
        <v>24</v>
      </c>
      <c r="F8" s="48">
        <v>2.59</v>
      </c>
      <c r="G8" s="9">
        <v>116.9</v>
      </c>
      <c r="H8" s="14">
        <v>3.95</v>
      </c>
      <c r="I8" s="14">
        <v>0.5</v>
      </c>
      <c r="J8" s="15">
        <v>24.2</v>
      </c>
      <c r="K8" s="5"/>
      <c r="L8" s="5"/>
    </row>
    <row r="9" spans="1:12" ht="21.75" thickBot="1">
      <c r="A9" s="12"/>
      <c r="B9" s="16" t="s">
        <v>32</v>
      </c>
      <c r="C9" s="16"/>
      <c r="D9" s="40" t="s">
        <v>27</v>
      </c>
      <c r="E9" s="17" t="s">
        <v>24</v>
      </c>
      <c r="F9" s="49">
        <v>2.68</v>
      </c>
      <c r="G9" s="18">
        <v>129</v>
      </c>
      <c r="H9" s="18">
        <v>4.3</v>
      </c>
      <c r="I9" s="18">
        <v>1.65</v>
      </c>
      <c r="J9" s="19">
        <v>21.25</v>
      </c>
      <c r="K9" s="5"/>
      <c r="L9" s="5"/>
    </row>
    <row r="10" spans="1:12" ht="54.75" thickBot="1">
      <c r="A10" s="45"/>
      <c r="B10" s="20"/>
      <c r="C10" s="7">
        <v>14</v>
      </c>
      <c r="D10" s="46" t="s">
        <v>33</v>
      </c>
      <c r="E10" s="8" t="s">
        <v>34</v>
      </c>
      <c r="F10" s="48">
        <v>5.2</v>
      </c>
      <c r="G10" s="9">
        <v>75</v>
      </c>
      <c r="H10" s="10">
        <v>0.1</v>
      </c>
      <c r="I10" s="10">
        <v>8.3000000000000007</v>
      </c>
      <c r="J10" s="11">
        <v>0.1</v>
      </c>
      <c r="K10" s="5"/>
      <c r="L10" s="5"/>
    </row>
    <row r="11" spans="1:12" ht="48">
      <c r="A11" s="12"/>
      <c r="B11" s="50" t="s">
        <v>40</v>
      </c>
      <c r="C11" s="50"/>
      <c r="D11" s="70" t="s">
        <v>41</v>
      </c>
      <c r="E11" s="51" t="s">
        <v>42</v>
      </c>
      <c r="F11" s="54">
        <v>22</v>
      </c>
      <c r="G11" s="52">
        <v>69.5</v>
      </c>
      <c r="H11" s="52">
        <v>0.6</v>
      </c>
      <c r="I11" s="52">
        <v>0.6</v>
      </c>
      <c r="J11" s="53">
        <v>14.7</v>
      </c>
      <c r="K11" s="5"/>
      <c r="L11" s="5"/>
    </row>
    <row r="12" spans="1:12" ht="21">
      <c r="A12" s="55"/>
      <c r="B12" s="30"/>
      <c r="C12" s="30"/>
      <c r="D12" s="65"/>
      <c r="E12" s="32"/>
      <c r="F12" s="66"/>
      <c r="G12" s="33"/>
      <c r="H12" s="33"/>
      <c r="I12" s="33"/>
      <c r="J12" s="34"/>
      <c r="K12" s="5"/>
      <c r="L12" s="5"/>
    </row>
    <row r="13" spans="1:12" ht="24" thickBot="1">
      <c r="A13" s="64" t="s">
        <v>35</v>
      </c>
      <c r="B13" s="21"/>
      <c r="C13" s="21"/>
      <c r="D13" s="41"/>
      <c r="E13" s="67" t="s">
        <v>47</v>
      </c>
      <c r="F13" s="63">
        <f>F5+F6+F7+F8+F9+F10+F11</f>
        <v>88.66</v>
      </c>
      <c r="G13" s="68">
        <f>SUM(G5:G12)</f>
        <v>824.9</v>
      </c>
      <c r="H13" s="68">
        <f>SUM(H5:H12)</f>
        <v>27.150000000000006</v>
      </c>
      <c r="I13" s="68">
        <f>SUM(I5:I12)</f>
        <v>38.949999999999996</v>
      </c>
      <c r="J13" s="69">
        <f>SUM(J5:J12)</f>
        <v>86.45</v>
      </c>
      <c r="K13" s="2"/>
      <c r="L13" s="2"/>
    </row>
    <row r="14" spans="1:12" ht="36.75" thickBot="1">
      <c r="A14" s="56" t="s">
        <v>12</v>
      </c>
      <c r="B14" s="22" t="s">
        <v>13</v>
      </c>
      <c r="C14" s="7">
        <v>70</v>
      </c>
      <c r="D14" s="57" t="s">
        <v>52</v>
      </c>
      <c r="E14" s="23" t="s">
        <v>46</v>
      </c>
      <c r="F14" s="58">
        <v>4.7</v>
      </c>
      <c r="G14" s="24">
        <v>10</v>
      </c>
      <c r="H14" s="25">
        <v>0.9</v>
      </c>
      <c r="I14" s="25">
        <v>0.1</v>
      </c>
      <c r="J14" s="26">
        <v>1.7</v>
      </c>
      <c r="K14" s="5"/>
      <c r="L14" s="5"/>
    </row>
    <row r="15" spans="1:12" ht="41.25" thickBot="1">
      <c r="A15" s="12"/>
      <c r="B15" s="13" t="s">
        <v>14</v>
      </c>
      <c r="C15" s="7">
        <v>82</v>
      </c>
      <c r="D15" s="42" t="s">
        <v>36</v>
      </c>
      <c r="E15" s="61" t="s">
        <v>43</v>
      </c>
      <c r="F15" s="58">
        <v>4.5</v>
      </c>
      <c r="G15" s="24">
        <v>102</v>
      </c>
      <c r="H15" s="14">
        <v>1.8</v>
      </c>
      <c r="I15" s="14">
        <v>5</v>
      </c>
      <c r="J15" s="15">
        <v>12.3</v>
      </c>
      <c r="K15" s="5"/>
      <c r="L15" s="5"/>
    </row>
    <row r="16" spans="1:12" ht="54.75" thickBot="1">
      <c r="A16" s="12"/>
      <c r="B16" s="13" t="s">
        <v>15</v>
      </c>
      <c r="C16" s="7">
        <v>227</v>
      </c>
      <c r="D16" s="57" t="s">
        <v>25</v>
      </c>
      <c r="E16" s="61" t="s">
        <v>48</v>
      </c>
      <c r="F16" s="58">
        <v>35.450000000000003</v>
      </c>
      <c r="G16" s="24">
        <v>146</v>
      </c>
      <c r="H16" s="14">
        <v>17.100000000000001</v>
      </c>
      <c r="I16" s="14">
        <v>8.1999999999999993</v>
      </c>
      <c r="J16" s="15">
        <v>0.9</v>
      </c>
      <c r="K16" s="5"/>
      <c r="L16" s="5"/>
    </row>
    <row r="17" spans="1:12" ht="57" thickBot="1">
      <c r="A17" s="12"/>
      <c r="B17" s="13" t="s">
        <v>16</v>
      </c>
      <c r="C17" s="27">
        <v>310</v>
      </c>
      <c r="D17" s="62" t="s">
        <v>37</v>
      </c>
      <c r="E17" s="28" t="s">
        <v>44</v>
      </c>
      <c r="F17" s="59">
        <v>11.88</v>
      </c>
      <c r="G17" s="14">
        <v>189</v>
      </c>
      <c r="H17" s="14">
        <v>3.6</v>
      </c>
      <c r="I17" s="14">
        <v>7.1</v>
      </c>
      <c r="J17" s="15">
        <v>25.2</v>
      </c>
      <c r="K17" s="5"/>
      <c r="L17" s="5"/>
    </row>
    <row r="18" spans="1:12" ht="41.25" thickBot="1">
      <c r="A18" s="12"/>
      <c r="B18" s="13" t="s">
        <v>38</v>
      </c>
      <c r="C18" s="7">
        <v>388</v>
      </c>
      <c r="D18" s="42" t="s">
        <v>39</v>
      </c>
      <c r="E18" s="23" t="s">
        <v>44</v>
      </c>
      <c r="F18" s="58">
        <v>4.8600000000000003</v>
      </c>
      <c r="G18" s="29">
        <v>88.2</v>
      </c>
      <c r="H18" s="14">
        <v>0.7</v>
      </c>
      <c r="I18" s="14">
        <v>0.3</v>
      </c>
      <c r="J18" s="15">
        <v>20.8</v>
      </c>
      <c r="K18" s="5"/>
      <c r="L18" s="5"/>
    </row>
    <row r="19" spans="1:12" ht="21" thickBot="1">
      <c r="A19" s="12"/>
      <c r="B19" s="13" t="s">
        <v>19</v>
      </c>
      <c r="C19" s="7"/>
      <c r="D19" s="42" t="s">
        <v>26</v>
      </c>
      <c r="E19" s="23" t="s">
        <v>24</v>
      </c>
      <c r="F19" s="58">
        <v>2.59</v>
      </c>
      <c r="G19" s="24">
        <v>116.9</v>
      </c>
      <c r="H19" s="14">
        <v>3.95</v>
      </c>
      <c r="I19" s="14">
        <v>0.5</v>
      </c>
      <c r="J19" s="15">
        <v>24.2</v>
      </c>
      <c r="K19" s="5"/>
      <c r="L19" s="5"/>
    </row>
    <row r="20" spans="1:12" ht="21" thickBot="1">
      <c r="A20" s="12"/>
      <c r="B20" s="13" t="s">
        <v>17</v>
      </c>
      <c r="C20" s="7"/>
      <c r="D20" s="42" t="s">
        <v>27</v>
      </c>
      <c r="E20" s="23" t="s">
        <v>24</v>
      </c>
      <c r="F20" s="58">
        <v>2.68</v>
      </c>
      <c r="G20" s="24">
        <v>129</v>
      </c>
      <c r="H20" s="14">
        <v>4.3</v>
      </c>
      <c r="I20" s="14">
        <v>1.65</v>
      </c>
      <c r="J20" s="15">
        <v>21.25</v>
      </c>
      <c r="K20" s="5"/>
      <c r="L20" s="5"/>
    </row>
    <row r="21" spans="1:12" ht="48">
      <c r="A21" s="12"/>
      <c r="B21" s="50" t="s">
        <v>40</v>
      </c>
      <c r="C21" s="50"/>
      <c r="D21" s="70" t="s">
        <v>41</v>
      </c>
      <c r="E21" s="51" t="s">
        <v>42</v>
      </c>
      <c r="F21" s="54">
        <v>22</v>
      </c>
      <c r="G21" s="52">
        <v>69.5</v>
      </c>
      <c r="H21" s="52">
        <v>0.6</v>
      </c>
      <c r="I21" s="52">
        <v>0.6</v>
      </c>
      <c r="J21" s="53">
        <v>14.7</v>
      </c>
      <c r="K21" s="5"/>
      <c r="L21" s="5"/>
    </row>
    <row r="22" spans="1:12" ht="18.75">
      <c r="A22" s="55"/>
      <c r="B22" s="30"/>
      <c r="C22" s="30"/>
      <c r="D22" s="31"/>
      <c r="E22" s="32"/>
      <c r="F22" s="60"/>
      <c r="G22" s="33"/>
      <c r="H22" s="33"/>
      <c r="I22" s="33"/>
      <c r="J22" s="34"/>
      <c r="K22" s="5"/>
      <c r="L22" s="5"/>
    </row>
    <row r="23" spans="1:12" ht="23.25">
      <c r="A23" s="75" t="s">
        <v>35</v>
      </c>
      <c r="B23" s="30"/>
      <c r="C23" s="30"/>
      <c r="D23" s="31"/>
      <c r="E23" s="71" t="s">
        <v>49</v>
      </c>
      <c r="F23" s="72">
        <f>SUM(F14:F22)</f>
        <v>88.660000000000011</v>
      </c>
      <c r="G23" s="73">
        <f>SUM(G14:G22)</f>
        <v>850.6</v>
      </c>
      <c r="H23" s="73">
        <f>SUM(H14:H22)</f>
        <v>32.950000000000003</v>
      </c>
      <c r="I23" s="73">
        <f>SUM(I14:I22)</f>
        <v>23.45</v>
      </c>
      <c r="J23" s="74">
        <f>SUM(J14:J22)</f>
        <v>121.05000000000001</v>
      </c>
      <c r="K23" s="2"/>
      <c r="L23" s="2"/>
    </row>
    <row r="24" spans="1:12" ht="23.25">
      <c r="A24" s="84" t="s">
        <v>45</v>
      </c>
      <c r="B24" s="85"/>
      <c r="C24" s="86"/>
      <c r="D24" s="77"/>
      <c r="E24" s="78" t="s">
        <v>50</v>
      </c>
      <c r="F24" s="80"/>
      <c r="G24" s="79">
        <f>G13+G23</f>
        <v>1675.5</v>
      </c>
      <c r="H24" s="79">
        <f>H13+H23</f>
        <v>60.100000000000009</v>
      </c>
      <c r="I24" s="79">
        <f>I13+I23</f>
        <v>62.399999999999991</v>
      </c>
      <c r="J24" s="76">
        <f>J13+J23</f>
        <v>207.5</v>
      </c>
      <c r="K24" s="2"/>
      <c r="L24" s="2"/>
    </row>
    <row r="26" spans="1:12">
      <c r="A26" s="38"/>
    </row>
  </sheetData>
  <mergeCells count="2">
    <mergeCell ref="B2:D2"/>
    <mergeCell ref="A24:C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2023-03-01T13:36:06Z</cp:lastPrinted>
  <dcterms:created xsi:type="dcterms:W3CDTF">2015-06-05T18:19:34Z</dcterms:created>
  <dcterms:modified xsi:type="dcterms:W3CDTF">2024-02-25T07:05:00Z</dcterms:modified>
</cp:coreProperties>
</file>